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8DD72D99-7BF3-4688-8FBC-B90583A747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6. COS" sheetId="1" r:id="rId1"/>
  </sheets>
  <definedNames>
    <definedName name="_xlnm.Print_Area" localSheetId="0">' 6. COS'!$A$1:$G$102</definedName>
    <definedName name="_xlnm.Print_Titles" localSheetId="0">' 6. COS'!$1:$1</definedName>
    <definedName name="XDO_?XDOFIELD1?5?">' 6. COS'!$B$1</definedName>
    <definedName name="XDO_?XDOFIELD10?11?">' 6. COS'!$F$10:$F$103</definedName>
    <definedName name="XDO_?XDOFIELD10?12?">' 6. COS'!$F$10:$F$112</definedName>
    <definedName name="XDO_?XDOFIELD11?5?">' 6. COS'!$H$2</definedName>
    <definedName name="XDO_?XDOFIELD12?5?">' 6. COS'!#REF!</definedName>
    <definedName name="XDO_?XDOFIELD13?5?">' 6. COS'!$I$2</definedName>
    <definedName name="XDO_?XDOFIELD14?5?">' 6. COS'!#REF!</definedName>
    <definedName name="XDO_?XDOFIELD16?5?">' 6. COS'!$E$3:$E$86</definedName>
    <definedName name="XDO_?XDOFIELD17?5?">' 6. COS'!$H$1</definedName>
    <definedName name="XDO_?XDOFIELD2?5?">' 6. COS'!#REF!</definedName>
    <definedName name="XDO_?XDOFIELD3?5?">' 6. COS'!$B$3:$B$86</definedName>
    <definedName name="XDO_?XDOFIELD5?11?">' 6. COS'!$B$9:$B$86</definedName>
    <definedName name="XDO_?XDOFIELD5?12?">' 6. COS'!$B$9:$B$95</definedName>
    <definedName name="XDO_?XDOFIELD6?11?">' 6. COS'!$C$9:$C$86</definedName>
    <definedName name="XDO_?XDOFIELD6?12?">' 6. COS'!$C$9:$C$95</definedName>
    <definedName name="XDO_?XDOFIELD7?11?">' 6. COS'!$E$9:$E$86</definedName>
    <definedName name="XDO_?XDOFIELD7?12?">' 6. COS'!$E$9:$E$95</definedName>
    <definedName name="XDO_?XDOFIELD8?5?">' 6. COS'!$A$3</definedName>
    <definedName name="XDO_GROUP_?XDOG1?5?">' 6. COS'!$B$3:$F$96</definedName>
    <definedName name="XDO_GROUP_?XDOG2?11?">' 6. COS'!$B$9:$F$86</definedName>
    <definedName name="XDO_GROUP_?XDOG2?12?">' 6. COS'!$B$94:$E$95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<sst xmlns="http://schemas.openxmlformats.org/spreadsheetml/2006/main" count="196" uniqueCount="123">
  <si>
    <t xml:space="preserve"> 6. COS</t>
  </si>
  <si>
    <t>CENTRALNY OŚRODEK SPORTU</t>
  </si>
  <si>
    <t>TABELA 6</t>
  </si>
  <si>
    <t xml:space="preserve"> </t>
  </si>
  <si>
    <t>Wyszczególnienie</t>
  </si>
  <si>
    <t>Lp.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</si>
  <si>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</si>
  <si>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</si>
  <si>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</si>
  <si>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</si>
  <si>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</si>
  <si>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</si>
  <si>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</si>
  <si>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</si>
  <si>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</si>
  <si>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</si>
  <si>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</si>
  <si>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</si>
  <si>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</si>
  <si>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</si>
  <si>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</si>
  <si>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</si>
  <si>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</si>
  <si>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</si>
  <si>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</si>
  <si>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</si>
  <si>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</si>
  <si>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</si>
  <si>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</si>
  <si>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</si>
  <si>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</si>
  <si>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</si>
  <si>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</si>
  <si>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Dotacje i subwencje z budżetu państwa</t>
  </si>
  <si>
    <t>Środki od innych jednostek sektora finansów publicznych</t>
  </si>
  <si>
    <t>4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</si>
  <si>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</si>
  <si>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</si>
  <si>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</si>
  <si>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</si>
  <si>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</si>
  <si>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</si>
  <si>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</si>
  <si>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</si>
  <si>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</si>
  <si>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</si>
  <si>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</si>
  <si>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</si>
  <si>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</si>
  <si>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</si>
  <si>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</si>
  <si>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</si>
  <si>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</si>
  <si>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</si>
  <si>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</si>
  <si>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</si>
  <si>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</si>
  <si>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</si>
  <si>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</si>
  <si>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</si>
  <si>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</si>
  <si>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</si>
  <si>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</si>
  <si>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</si>
  <si>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1.7</t>
  </si>
  <si>
    <t>Podatki i opłaty, w tym:</t>
  </si>
  <si>
    <t>1.7.1</t>
  </si>
  <si>
    <t>podatek od towarów i usług (VAT)</t>
  </si>
  <si>
    <t>1.7.2</t>
  </si>
  <si>
    <t>opłaty na rzecz budżetów jednostek samorządu terytorialnego</t>
  </si>
  <si>
    <t>1.7.3</t>
  </si>
  <si>
    <t>podatki stanowiące źródło dochodów własnych jednostek samorządu terytorialnego</t>
  </si>
  <si>
    <t>1.7.4</t>
  </si>
  <si>
    <t>opłaty na rzecz budżetu państwa</t>
  </si>
  <si>
    <t>1.8</t>
  </si>
  <si>
    <t>Pozostałe koszty funkcjonowania</t>
  </si>
  <si>
    <t>IV</t>
  </si>
  <si>
    <t>WYNIK BRUTTO (poz. II - III)</t>
  </si>
  <si>
    <t>V</t>
  </si>
  <si>
    <t>OBOWIĄZKOWE OBCIĄŻENIA WYNIKU FINANSOWEGO</t>
  </si>
  <si>
    <t>Podatek dochodowy od osób prawnych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</si>
  <si>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</si>
  <si>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</si>
  <si>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</si>
  <si>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</si>
  <si>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</si>
  <si>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</si>
  <si>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</si>
  <si>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</si>
  <si>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</si>
  <si>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</si>
  <si>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</si>
  <si>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</si>
  <si>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</si>
  <si>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</si>
  <si>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</si>
  <si>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</si>
  <si>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</si>
  <si>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Fundusz Rozwoju Kultury Fizycznej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</si>
  <si>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</si>
  <si>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</si>
  <si>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</si>
  <si>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</si>
  <si>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</si>
  <si>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</si>
  <si>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</si>
  <si>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plan</t>
  </si>
  <si>
    <t>wykonanie</t>
  </si>
  <si>
    <t>po zmianach</t>
  </si>
  <si>
    <t xml:space="preserve">plan wg </t>
  </si>
  <si>
    <t xml:space="preserve">ustawy budżetowej </t>
  </si>
  <si>
    <t>w tysiącach złotych</t>
  </si>
  <si>
    <t>Rok 2023</t>
  </si>
  <si>
    <t>Przychody z prowadzonej działalności, z tego:</t>
  </si>
  <si>
    <t>Fundusz Emerytur Pomostowych</t>
  </si>
  <si>
    <t>1.6.4</t>
  </si>
  <si>
    <t>Wpłaty na pracownicze plany kapitałowe</t>
  </si>
  <si>
    <t>Koszty realizacji zadań, w tym:</t>
  </si>
  <si>
    <t>Pozostałe koszty, w tym:</t>
  </si>
  <si>
    <t>Środki na wydatki majątkowe (środki przekazane innym jednostkom na wydatki majątkowe)</t>
  </si>
  <si>
    <t>Środki z Funduszu Rozwoju Kultury Fizycznej na koszty inwestycyjne</t>
  </si>
  <si>
    <t>z tytułu zaciągniętych kredytów i pożyczek</t>
  </si>
  <si>
    <t>Część A Plan finansowy i wykonanie w układzie memoriałowym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</si>
</sst>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\-#,##0\ "/>
    <numFmt numFmtId="165" formatCode="General_)"/>
    <numFmt numFmtId="166" formatCode="#,##0_);\(#,##0\)"/>
    <numFmt numFmtId="167" formatCode="#,##0&quot; &quot;"/>
    <numFmt numFmtId="168" formatCode="#,##0,\ "/>
  </numFmts>
  <fonts count="1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Helv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5" fontId="5" fillId="0" borderId="0"/>
  </cellStyleXfs>
  <cellXfs count="106">
    <xf numFmtId="0" fontId="0" fillId="0" borderId="0" xfId="0"/>
    <xf numFmtId="0" fontId="1" fillId="0" borderId="0" xfId="0" applyFont="1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5" fontId="6" fillId="0" borderId="0" xfId="2" applyFont="1" applyBorder="1" applyAlignment="1">
      <alignment horizontal="center"/>
    </xf>
    <xf numFmtId="165" fontId="3" fillId="0" borderId="4" xfId="2" applyFont="1" applyBorder="1" applyAlignment="1" applyProtection="1">
      <alignment horizontal="center"/>
    </xf>
    <xf numFmtId="165" fontId="3" fillId="0" borderId="6" xfId="2" applyFont="1" applyBorder="1" applyAlignment="1" applyProtection="1">
      <alignment horizontal="center" vertical="center"/>
    </xf>
    <xf numFmtId="166" fontId="3" fillId="0" borderId="15" xfId="2" applyNumberFormat="1" applyFont="1" applyBorder="1" applyAlignment="1" applyProtection="1">
      <alignment horizontal="center" vertical="center"/>
    </xf>
    <xf numFmtId="166" fontId="3" fillId="0" borderId="12" xfId="2" applyNumberFormat="1" applyFont="1" applyBorder="1" applyAlignment="1" applyProtection="1">
      <alignment horizontal="center" vertical="center"/>
    </xf>
    <xf numFmtId="166" fontId="3" fillId="0" borderId="0" xfId="2" applyNumberFormat="1" applyFont="1" applyBorder="1" applyAlignment="1" applyProtection="1">
      <alignment horizontal="center" vertical="center"/>
    </xf>
    <xf numFmtId="166" fontId="3" fillId="0" borderId="0" xfId="2" quotePrefix="1" applyNumberFormat="1" applyFont="1" applyBorder="1" applyAlignment="1" applyProtection="1">
      <alignment horizontal="center" vertical="center"/>
    </xf>
    <xf numFmtId="166" fontId="3" fillId="0" borderId="0" xfId="2" applyNumberFormat="1" applyFont="1" applyBorder="1" applyAlignment="1" applyProtection="1">
      <alignment horizontal="centerContinuous"/>
    </xf>
    <xf numFmtId="166" fontId="3" fillId="0" borderId="0" xfId="2" applyNumberFormat="1" applyFont="1" applyBorder="1" applyAlignment="1" applyProtection="1">
      <alignment horizontal="right"/>
    </xf>
    <xf numFmtId="165" fontId="7" fillId="0" borderId="0" xfId="2" applyFont="1"/>
    <xf numFmtId="165" fontId="7" fillId="0" borderId="0" xfId="2" applyFont="1" applyAlignment="1">
      <alignment horizontal="right"/>
    </xf>
    <xf numFmtId="165" fontId="7" fillId="0" borderId="1" xfId="2" applyFont="1" applyBorder="1"/>
    <xf numFmtId="165" fontId="7" fillId="0" borderId="1" xfId="2" applyFont="1" applyBorder="1" applyAlignment="1">
      <alignment horizontal="right"/>
    </xf>
    <xf numFmtId="3" fontId="8" fillId="0" borderId="0" xfId="1" applyNumberFormat="1" applyFont="1" applyFill="1" applyBorder="1" applyAlignment="1">
      <alignment vertical="center"/>
    </xf>
    <xf numFmtId="165" fontId="7" fillId="0" borderId="0" xfId="2" applyFont="1" applyBorder="1"/>
    <xf numFmtId="165" fontId="7" fillId="0" borderId="0" xfId="2" applyFont="1" applyBorder="1" applyAlignment="1">
      <alignment horizontal="right"/>
    </xf>
    <xf numFmtId="3" fontId="7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horizontal="center" vertical="center"/>
    </xf>
    <xf numFmtId="168" fontId="0" fillId="0" borderId="0" xfId="0" applyNumberFormat="1" applyBorder="1"/>
    <xf numFmtId="165" fontId="3" fillId="0" borderId="0" xfId="2" applyFont="1" applyBorder="1" applyAlignment="1" applyProtection="1">
      <alignment horizontal="center" vertical="center"/>
    </xf>
    <xf numFmtId="49" fontId="3" fillId="2" borderId="19" xfId="1" applyNumberFormat="1" applyFont="1" applyFill="1" applyBorder="1" applyAlignment="1" applyProtection="1">
      <alignment horizontal="center" vertical="center"/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19" xfId="1" applyNumberFormat="1" applyFont="1" applyFill="1" applyBorder="1" applyAlignment="1" applyProtection="1">
      <alignment horizontal="center" vertical="center"/>
      <protection locked="0"/>
    </xf>
    <xf numFmtId="3" fontId="3" fillId="2" borderId="19" xfId="1" applyNumberFormat="1" applyFont="1" applyFill="1" applyBorder="1" applyAlignment="1" applyProtection="1">
      <alignment horizontal="right" vertical="top"/>
      <protection locked="0"/>
    </xf>
    <xf numFmtId="3" fontId="3" fillId="2" borderId="4" xfId="1" applyNumberFormat="1" applyFont="1" applyFill="1" applyBorder="1" applyAlignment="1" applyProtection="1">
      <alignment horizontal="right" vertical="top"/>
      <protection locked="0"/>
    </xf>
    <xf numFmtId="49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2" xfId="1" applyNumberFormat="1" applyFont="1" applyFill="1" applyBorder="1" applyAlignment="1" applyProtection="1">
      <alignment horizontal="right" vertical="center"/>
      <protection locked="0"/>
    </xf>
    <xf numFmtId="49" fontId="3" fillId="2" borderId="22" xfId="1" applyNumberFormat="1" applyFont="1" applyFill="1" applyBorder="1" applyAlignment="1" applyProtection="1">
      <alignment horizontal="center" vertical="center"/>
      <protection locked="0"/>
    </xf>
    <xf numFmtId="3" fontId="3" fillId="2" borderId="22" xfId="1" applyNumberFormat="1" applyFont="1" applyFill="1" applyBorder="1" applyAlignment="1" applyProtection="1">
      <alignment horizontal="right" vertical="center"/>
      <protection locked="0"/>
    </xf>
    <xf numFmtId="3" fontId="3" fillId="2" borderId="19" xfId="1" applyNumberFormat="1" applyFont="1" applyFill="1" applyBorder="1" applyAlignment="1" applyProtection="1">
      <alignment horizontal="right" vertical="center"/>
      <protection locked="0"/>
    </xf>
    <xf numFmtId="49" fontId="3" fillId="2" borderId="25" xfId="1" applyNumberFormat="1" applyFont="1" applyFill="1" applyBorder="1" applyAlignment="1" applyProtection="1">
      <alignment horizontal="center" vertical="center"/>
      <protection locked="0"/>
    </xf>
    <xf numFmtId="3" fontId="3" fillId="2" borderId="25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right" vertical="top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16" xfId="1" applyNumberFormat="1" applyFont="1" applyFill="1" applyBorder="1" applyAlignment="1" applyProtection="1">
      <alignment horizontal="center" vertical="center"/>
      <protection locked="0"/>
    </xf>
    <xf numFmtId="167" fontId="3" fillId="0" borderId="6" xfId="2" applyNumberFormat="1" applyFont="1" applyBorder="1" applyAlignment="1" applyProtection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top"/>
      <protection locked="0"/>
    </xf>
    <xf numFmtId="166" fontId="3" fillId="0" borderId="29" xfId="2" applyNumberFormat="1" applyFont="1" applyBorder="1" applyAlignment="1" applyProtection="1">
      <alignment horizontal="center" vertical="center"/>
    </xf>
    <xf numFmtId="166" fontId="3" fillId="0" borderId="14" xfId="2" applyNumberFormat="1" applyFont="1" applyBorder="1" applyAlignment="1" applyProtection="1">
      <alignment horizontal="center" vertical="center"/>
    </xf>
    <xf numFmtId="3" fontId="3" fillId="2" borderId="29" xfId="1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26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right" vertical="center"/>
    </xf>
    <xf numFmtId="166" fontId="3" fillId="0" borderId="2" xfId="2" applyNumberFormat="1" applyFont="1" applyBorder="1" applyAlignment="1" applyProtection="1">
      <alignment horizontal="center" vertical="center"/>
    </xf>
    <xf numFmtId="166" fontId="3" fillId="0" borderId="6" xfId="2" applyNumberFormat="1" applyFont="1" applyBorder="1" applyAlignment="1" applyProtection="1">
      <alignment horizontal="center" vertical="center"/>
    </xf>
    <xf numFmtId="3" fontId="3" fillId="2" borderId="16" xfId="1" applyNumberFormat="1" applyFont="1" applyFill="1" applyBorder="1" applyAlignment="1" applyProtection="1">
      <alignment horizontal="center" vertical="center"/>
      <protection locked="0"/>
    </xf>
    <xf numFmtId="3" fontId="3" fillId="2" borderId="13" xfId="1" applyNumberFormat="1" applyFont="1" applyFill="1" applyBorder="1" applyAlignment="1" applyProtection="1">
      <alignment horizontal="center" vertical="center"/>
      <protection locked="0"/>
    </xf>
    <xf numFmtId="3" fontId="3" fillId="2" borderId="14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7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26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2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8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7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49" fontId="9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16" xfId="1" applyNumberFormat="1" applyFont="1" applyFill="1" applyBorder="1" applyAlignment="1" applyProtection="1">
      <alignment horizontal="center" vertical="top"/>
      <protection locked="0"/>
    </xf>
    <xf numFmtId="3" fontId="3" fillId="2" borderId="29" xfId="1" applyNumberFormat="1" applyFont="1" applyFill="1" applyBorder="1" applyAlignment="1" applyProtection="1">
      <alignment horizontal="center" vertical="top"/>
      <protection locked="0"/>
    </xf>
    <xf numFmtId="3" fontId="10" fillId="2" borderId="3" xfId="1" applyNumberFormat="1" applyFont="1" applyFill="1" applyBorder="1" applyAlignment="1" applyProtection="1">
      <alignment horizontal="center" vertical="center"/>
      <protection locked="0"/>
    </xf>
    <xf numFmtId="3" fontId="10" fillId="2" borderId="27" xfId="1" applyNumberFormat="1" applyFont="1" applyFill="1" applyBorder="1" applyAlignment="1" applyProtection="1">
      <alignment horizontal="center" vertical="center"/>
      <protection locked="0"/>
    </xf>
    <xf numFmtId="3" fontId="10" fillId="2" borderId="5" xfId="1" applyNumberFormat="1" applyFont="1" applyFill="1" applyBorder="1" applyAlignment="1" applyProtection="1">
      <alignment horizontal="center" vertical="center"/>
      <protection locked="0"/>
    </xf>
    <xf numFmtId="3" fontId="10" fillId="2" borderId="0" xfId="1" applyNumberFormat="1" applyFont="1" applyFill="1" applyBorder="1" applyAlignment="1" applyProtection="1">
      <alignment horizontal="center" vertical="center"/>
      <protection locked="0"/>
    </xf>
    <xf numFmtId="3" fontId="10" fillId="2" borderId="26" xfId="1" applyNumberFormat="1" applyFont="1" applyFill="1" applyBorder="1" applyAlignment="1" applyProtection="1">
      <alignment horizontal="center" vertical="center"/>
      <protection locked="0"/>
    </xf>
    <xf numFmtId="3" fontId="10" fillId="2" borderId="1" xfId="1" applyNumberFormat="1" applyFont="1" applyFill="1" applyBorder="1" applyAlignment="1" applyProtection="1">
      <alignment horizontal="center" vertical="center"/>
      <protection locked="0"/>
    </xf>
    <xf numFmtId="3" fontId="6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2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4" xfId="1" applyNumberFormat="1" applyFont="1" applyFill="1" applyBorder="1" applyAlignment="1" applyProtection="1">
      <alignment horizontal="left" vertical="center" wrapText="1"/>
      <protection locked="0"/>
    </xf>
    <xf numFmtId="3" fontId="10" fillId="2" borderId="7" xfId="1" applyNumberFormat="1" applyFont="1" applyFill="1" applyBorder="1" applyAlignment="1" applyProtection="1">
      <alignment horizontal="center" vertical="center"/>
      <protection locked="0"/>
    </xf>
    <xf numFmtId="3" fontId="10" fillId="2" borderId="28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 indent="3"/>
    </xf>
    <xf numFmtId="0" fontId="1" fillId="0" borderId="2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 indent="1"/>
    </xf>
  </cellXfs>
  <cellStyles count="3">
    <cellStyle name="Normalny" xfId="0" builtinId="0"/>
    <cellStyle name="Normalny_Fun.Gwarant.Swiad.Prac. ( str 245)" xfId="2" xr:uid="{00000000-0005-0000-0000-000001000000}"/>
    <cellStyle name="Normalny_Zał12_AW_2013_wersja_21_09_2012" xfId="1" xr:uid="{00000000-0005-0000-0000-000002000000}"/>
  </cellStyles>
  <dxfs count="53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139"/>
  <sheetViews>
    <sheetView showGridLines="0" tabSelected="1" zoomScaleNormal="100" zoomScaleSheetLayoutView="80" workbookViewId="0">
      <selection activeCell="B46" sqref="B46"/>
    </sheetView>
  </sheetViews>
  <sheetFormatPr defaultRowHeight="15"/>
  <cols>
    <col min="1" max="1" width="18.28515625" customWidth="1"/>
    <col min="2" max="2" width="10.7109375" customWidth="1"/>
    <col min="3" max="3" width="93" customWidth="1"/>
    <col min="4" max="4" width="8.140625" customWidth="1"/>
    <col min="5" max="5" width="20.7109375" customWidth="1"/>
    <col min="6" max="6" width="18.7109375" style="32" customWidth="1"/>
    <col min="7" max="7" width="17" style="33" customWidth="1"/>
    <col min="8" max="8" width="3.7109375" hidden="1" customWidth="1"/>
    <col min="9" max="24" width="8" customWidth="1"/>
    <col min="25" max="25" width="0" hidden="1" customWidth="1"/>
    <col min="26" max="26" width="11" customWidth="1"/>
  </cols>
  <sheetData>
    <row r="1" spans="1:9" ht="15" customHeight="1">
      <c r="A1" s="1"/>
      <c r="B1" s="88" t="s">
        <v>1</v>
      </c>
      <c r="C1" s="88"/>
      <c r="D1" s="88"/>
      <c r="E1" s="88"/>
      <c r="F1" s="88"/>
      <c r="G1" s="23"/>
      <c r="H1">
        <v>12</v>
      </c>
    </row>
    <row r="2" spans="1:9" ht="19.899999999999999" customHeight="1">
      <c r="B2" s="2"/>
      <c r="C2" s="3"/>
      <c r="D2" s="3"/>
      <c r="E2" s="3"/>
      <c r="F2" s="30"/>
      <c r="G2" s="31"/>
    </row>
    <row r="3" spans="1:9" ht="15" customHeight="1">
      <c r="A3" s="1" t="s">
        <v>2</v>
      </c>
      <c r="B3" s="4" t="s">
        <v>122</v>
      </c>
      <c r="C3" s="5"/>
      <c r="D3" s="5"/>
      <c r="E3" s="5"/>
      <c r="F3" s="34"/>
      <c r="G3" s="35"/>
    </row>
    <row r="4" spans="1:9" ht="15" customHeight="1">
      <c r="B4" s="6" t="s">
        <v>3</v>
      </c>
      <c r="C4" s="91" t="s">
        <v>4</v>
      </c>
      <c r="D4" s="92"/>
      <c r="E4" s="87" t="s">
        <v>112</v>
      </c>
      <c r="F4" s="87"/>
      <c r="G4" s="87"/>
    </row>
    <row r="5" spans="1:9" ht="15" customHeight="1">
      <c r="B5" s="7" t="s">
        <v>5</v>
      </c>
      <c r="C5" s="93"/>
      <c r="D5" s="94"/>
      <c r="E5" s="7" t="s">
        <v>109</v>
      </c>
      <c r="F5" s="24" t="s">
        <v>106</v>
      </c>
      <c r="G5" s="70" t="s">
        <v>107</v>
      </c>
      <c r="I5" s="19"/>
    </row>
    <row r="6" spans="1:9" ht="15" customHeight="1">
      <c r="B6" s="7" t="s">
        <v>3</v>
      </c>
      <c r="C6" s="93"/>
      <c r="D6" s="94"/>
      <c r="E6" s="9" t="s">
        <v>110</v>
      </c>
      <c r="F6" s="25" t="s">
        <v>108</v>
      </c>
      <c r="G6" s="71"/>
    </row>
    <row r="7" spans="1:9" ht="15" customHeight="1">
      <c r="B7" s="9"/>
      <c r="C7" s="95"/>
      <c r="D7" s="96"/>
      <c r="E7" s="72" t="s">
        <v>111</v>
      </c>
      <c r="F7" s="73"/>
      <c r="G7" s="74"/>
    </row>
    <row r="8" spans="1:9" ht="12.95" customHeight="1">
      <c r="B8" s="60">
        <v>1</v>
      </c>
      <c r="C8" s="89">
        <v>2</v>
      </c>
      <c r="D8" s="90"/>
      <c r="E8" s="57">
        <v>3</v>
      </c>
      <c r="F8" s="61">
        <v>4</v>
      </c>
      <c r="G8" s="62">
        <v>5</v>
      </c>
    </row>
    <row r="9" spans="1:9" ht="21.6" customHeight="1">
      <c r="B9" s="44" t="s">
        <v>6</v>
      </c>
      <c r="C9" s="85" t="s">
        <v>7</v>
      </c>
      <c r="D9" s="86"/>
      <c r="E9" s="7" t="s">
        <v>8</v>
      </c>
      <c r="F9" s="59" t="s">
        <v>8</v>
      </c>
      <c r="G9" s="59" t="s">
        <v>8</v>
      </c>
    </row>
    <row r="10" spans="1:9" ht="15" customHeight="1">
      <c r="B10" s="43" t="s">
        <v>9</v>
      </c>
      <c r="C10" s="81" t="s">
        <v>10</v>
      </c>
      <c r="D10" s="82"/>
      <c r="E10" s="46">
        <v>39802</v>
      </c>
      <c r="F10" s="64">
        <v>98500.432000000001</v>
      </c>
      <c r="G10" s="64">
        <v>98500.431329999992</v>
      </c>
    </row>
    <row r="11" spans="1:9" ht="15" customHeight="1">
      <c r="B11" s="44" t="s">
        <v>11</v>
      </c>
      <c r="C11" s="75" t="s">
        <v>12</v>
      </c>
      <c r="D11" s="76"/>
      <c r="E11" s="47">
        <v>30542</v>
      </c>
      <c r="F11" s="64">
        <v>18586.632000000001</v>
      </c>
      <c r="G11" s="64">
        <v>18586.631890000001</v>
      </c>
    </row>
    <row r="12" spans="1:9" ht="15" customHeight="1">
      <c r="B12" s="44" t="s">
        <v>13</v>
      </c>
      <c r="C12" s="75" t="s">
        <v>14</v>
      </c>
      <c r="D12" s="76"/>
      <c r="E12" s="47">
        <v>8860</v>
      </c>
      <c r="F12" s="64">
        <v>78762.942999999999</v>
      </c>
      <c r="G12" s="64">
        <v>78762.942150000003</v>
      </c>
    </row>
    <row r="13" spans="1:9" ht="15" customHeight="1">
      <c r="B13" s="44" t="s">
        <v>15</v>
      </c>
      <c r="C13" s="83" t="s">
        <v>16</v>
      </c>
      <c r="D13" s="84"/>
      <c r="E13" s="47">
        <v>0</v>
      </c>
      <c r="F13" s="64"/>
      <c r="G13" s="64"/>
    </row>
    <row r="14" spans="1:9" ht="15" customHeight="1">
      <c r="B14" s="44" t="s">
        <v>17</v>
      </c>
      <c r="C14" s="83" t="s">
        <v>18</v>
      </c>
      <c r="D14" s="84"/>
      <c r="E14" s="47">
        <v>0</v>
      </c>
      <c r="F14" s="64"/>
      <c r="G14" s="64"/>
    </row>
    <row r="15" spans="1:9" ht="15" customHeight="1">
      <c r="B15" s="44" t="s">
        <v>19</v>
      </c>
      <c r="C15" s="75" t="s">
        <v>20</v>
      </c>
      <c r="D15" s="76"/>
      <c r="E15" s="47">
        <v>400</v>
      </c>
      <c r="F15" s="64">
        <v>411.86399999999998</v>
      </c>
      <c r="G15" s="64">
        <v>411.86324000000002</v>
      </c>
    </row>
    <row r="16" spans="1:9" ht="15" customHeight="1">
      <c r="B16" s="44" t="s">
        <v>21</v>
      </c>
      <c r="C16" s="85" t="s">
        <v>22</v>
      </c>
      <c r="D16" s="86"/>
      <c r="E16" s="47">
        <v>0</v>
      </c>
      <c r="F16" s="64"/>
      <c r="G16" s="64"/>
    </row>
    <row r="17" spans="2:7" ht="15" customHeight="1">
      <c r="B17" s="44" t="s">
        <v>23</v>
      </c>
      <c r="C17" s="75" t="s">
        <v>16</v>
      </c>
      <c r="D17" s="76"/>
      <c r="E17" s="47">
        <v>0</v>
      </c>
      <c r="F17" s="64"/>
      <c r="G17" s="64"/>
    </row>
    <row r="18" spans="2:7" ht="15" customHeight="1">
      <c r="B18" s="44" t="s">
        <v>24</v>
      </c>
      <c r="C18" s="75" t="s">
        <v>18</v>
      </c>
      <c r="D18" s="76"/>
      <c r="E18" s="47">
        <v>0</v>
      </c>
      <c r="F18" s="64"/>
      <c r="G18" s="64"/>
    </row>
    <row r="19" spans="2:7" ht="15" customHeight="1">
      <c r="B19" s="44" t="s">
        <v>25</v>
      </c>
      <c r="C19" s="85" t="s">
        <v>26</v>
      </c>
      <c r="D19" s="86"/>
      <c r="E19" s="47">
        <v>11430</v>
      </c>
      <c r="F19" s="64">
        <v>70261.86</v>
      </c>
      <c r="G19" s="64">
        <v>70261.859700000001</v>
      </c>
    </row>
    <row r="20" spans="2:7" ht="15" customHeight="1">
      <c r="B20" s="44" t="s">
        <v>27</v>
      </c>
      <c r="C20" s="75" t="s">
        <v>28</v>
      </c>
      <c r="D20" s="76"/>
      <c r="E20" s="47">
        <v>0</v>
      </c>
      <c r="F20" s="64">
        <v>6017.4719999999998</v>
      </c>
      <c r="G20" s="64">
        <v>6017.4712599999993</v>
      </c>
    </row>
    <row r="21" spans="2:7" ht="15" customHeight="1">
      <c r="B21" s="44" t="s">
        <v>29</v>
      </c>
      <c r="C21" s="75" t="s">
        <v>30</v>
      </c>
      <c r="D21" s="76"/>
      <c r="E21" s="47">
        <v>0</v>
      </c>
      <c r="F21" s="64"/>
      <c r="G21" s="64"/>
    </row>
    <row r="22" spans="2:7" ht="21.6" customHeight="1">
      <c r="B22" s="48" t="s">
        <v>31</v>
      </c>
      <c r="C22" s="79" t="s">
        <v>32</v>
      </c>
      <c r="D22" s="80"/>
      <c r="E22" s="49">
        <v>282139</v>
      </c>
      <c r="F22" s="64">
        <v>479417.80699999997</v>
      </c>
      <c r="G22" s="64">
        <v>465306.87152999995</v>
      </c>
    </row>
    <row r="23" spans="2:7" ht="15" customHeight="1">
      <c r="B23" s="43" t="s">
        <v>9</v>
      </c>
      <c r="C23" s="81" t="s">
        <v>113</v>
      </c>
      <c r="D23" s="82"/>
      <c r="E23" s="46">
        <v>89055</v>
      </c>
      <c r="F23" s="64">
        <v>99245</v>
      </c>
      <c r="G23" s="64">
        <v>97781.523159999997</v>
      </c>
    </row>
    <row r="24" spans="2:7" ht="15" customHeight="1">
      <c r="B24" s="44" t="s">
        <v>21</v>
      </c>
      <c r="C24" s="85" t="s">
        <v>33</v>
      </c>
      <c r="D24" s="86"/>
      <c r="E24" s="47">
        <v>54743</v>
      </c>
      <c r="F24" s="64">
        <v>54743</v>
      </c>
      <c r="G24" s="64">
        <v>54667.463759999999</v>
      </c>
    </row>
    <row r="25" spans="2:7" ht="15" customHeight="1">
      <c r="B25" s="44" t="s">
        <v>25</v>
      </c>
      <c r="C25" s="85" t="s">
        <v>34</v>
      </c>
      <c r="D25" s="86"/>
      <c r="E25" s="47">
        <v>113951</v>
      </c>
      <c r="F25" s="64">
        <v>260620.807</v>
      </c>
      <c r="G25" s="64">
        <v>248378.1416</v>
      </c>
    </row>
    <row r="26" spans="2:7" ht="15" customHeight="1">
      <c r="B26" s="44" t="s">
        <v>35</v>
      </c>
      <c r="C26" s="85" t="s">
        <v>36</v>
      </c>
      <c r="D26" s="86"/>
      <c r="E26" s="47">
        <v>24390</v>
      </c>
      <c r="F26" s="64">
        <v>64809</v>
      </c>
      <c r="G26" s="64">
        <v>64479.743009999998</v>
      </c>
    </row>
    <row r="27" spans="2:7" ht="15" customHeight="1">
      <c r="B27" s="44" t="s">
        <v>37</v>
      </c>
      <c r="C27" s="75" t="s">
        <v>38</v>
      </c>
      <c r="D27" s="76"/>
      <c r="E27" s="47">
        <v>410</v>
      </c>
      <c r="F27" s="64">
        <v>1134</v>
      </c>
      <c r="G27" s="64">
        <v>1121.3648400000002</v>
      </c>
    </row>
    <row r="28" spans="2:7" ht="15" customHeight="1">
      <c r="B28" s="44" t="s">
        <v>39</v>
      </c>
      <c r="C28" s="83" t="s">
        <v>40</v>
      </c>
      <c r="D28" s="84"/>
      <c r="E28" s="47">
        <v>295</v>
      </c>
      <c r="F28" s="64">
        <v>1019</v>
      </c>
      <c r="G28" s="64">
        <v>1052.4106299999999</v>
      </c>
    </row>
    <row r="29" spans="2:7" ht="15" customHeight="1">
      <c r="B29" s="44" t="s">
        <v>41</v>
      </c>
      <c r="C29" s="75" t="s">
        <v>42</v>
      </c>
      <c r="D29" s="76"/>
      <c r="E29" s="47">
        <v>22090</v>
      </c>
      <c r="F29" s="64">
        <v>29376</v>
      </c>
      <c r="G29" s="64">
        <v>29363.67237</v>
      </c>
    </row>
    <row r="30" spans="2:7" ht="21.6" customHeight="1">
      <c r="B30" s="48" t="s">
        <v>43</v>
      </c>
      <c r="C30" s="79" t="s">
        <v>44</v>
      </c>
      <c r="D30" s="80"/>
      <c r="E30" s="49">
        <v>314885</v>
      </c>
      <c r="F30" s="64">
        <v>479232.80699999997</v>
      </c>
      <c r="G30" s="64">
        <v>453627.43118000001</v>
      </c>
    </row>
    <row r="31" spans="2:7" ht="15" customHeight="1">
      <c r="B31" s="43" t="s">
        <v>9</v>
      </c>
      <c r="C31" s="81" t="s">
        <v>45</v>
      </c>
      <c r="D31" s="82"/>
      <c r="E31" s="46">
        <v>200934</v>
      </c>
      <c r="F31" s="64">
        <v>234529.476</v>
      </c>
      <c r="G31" s="64">
        <v>220792.80349000002</v>
      </c>
    </row>
    <row r="32" spans="2:7" ht="15" customHeight="1">
      <c r="B32" s="44" t="s">
        <v>11</v>
      </c>
      <c r="C32" s="75" t="s">
        <v>46</v>
      </c>
      <c r="D32" s="76"/>
      <c r="E32" s="47">
        <v>35365</v>
      </c>
      <c r="F32" s="64">
        <v>42716</v>
      </c>
      <c r="G32" s="64">
        <v>41745.394399999997</v>
      </c>
    </row>
    <row r="33" spans="1:25" ht="15" customHeight="1">
      <c r="B33" s="44" t="s">
        <v>13</v>
      </c>
      <c r="C33" s="75" t="s">
        <v>47</v>
      </c>
      <c r="D33" s="76"/>
      <c r="E33" s="47">
        <v>60968</v>
      </c>
      <c r="F33" s="64">
        <v>56657</v>
      </c>
      <c r="G33" s="64">
        <v>52900.381990000002</v>
      </c>
    </row>
    <row r="34" spans="1:25" ht="15" customHeight="1">
      <c r="B34" s="44" t="s">
        <v>19</v>
      </c>
      <c r="C34" s="75" t="s">
        <v>48</v>
      </c>
      <c r="D34" s="76"/>
      <c r="E34" s="47">
        <v>27235</v>
      </c>
      <c r="F34" s="64">
        <v>46415.476000000002</v>
      </c>
      <c r="G34" s="64">
        <v>40540.426049999995</v>
      </c>
    </row>
    <row r="35" spans="1:25" ht="15" customHeight="1">
      <c r="B35" s="44" t="s">
        <v>49</v>
      </c>
      <c r="C35" s="75" t="s">
        <v>50</v>
      </c>
      <c r="D35" s="76"/>
      <c r="E35" s="47">
        <v>54087</v>
      </c>
      <c r="F35" s="64">
        <v>56795</v>
      </c>
      <c r="G35" s="64">
        <v>56185.149969999999</v>
      </c>
    </row>
    <row r="36" spans="1:25" ht="15" customHeight="1">
      <c r="B36" s="44" t="s">
        <v>51</v>
      </c>
      <c r="C36" s="83" t="s">
        <v>52</v>
      </c>
      <c r="D36" s="84"/>
      <c r="E36" s="47">
        <v>50262</v>
      </c>
      <c r="F36" s="64">
        <v>52308</v>
      </c>
      <c r="G36" s="64">
        <v>52240.783530000001</v>
      </c>
    </row>
    <row r="37" spans="1:25" ht="15" customHeight="1">
      <c r="B37" s="44" t="s">
        <v>53</v>
      </c>
      <c r="C37" s="83" t="s">
        <v>54</v>
      </c>
      <c r="D37" s="84"/>
      <c r="E37" s="47">
        <v>3825</v>
      </c>
      <c r="F37" s="64">
        <v>4487</v>
      </c>
      <c r="G37" s="64">
        <v>3944.3664399999998</v>
      </c>
    </row>
    <row r="38" spans="1:25" ht="15" customHeight="1">
      <c r="B38" s="44" t="s">
        <v>55</v>
      </c>
      <c r="C38" s="75" t="s">
        <v>56</v>
      </c>
      <c r="D38" s="76"/>
      <c r="E38" s="47">
        <v>655</v>
      </c>
      <c r="F38" s="64">
        <v>803</v>
      </c>
      <c r="G38" s="64">
        <v>714.09870000000001</v>
      </c>
    </row>
    <row r="39" spans="1:25" ht="15" customHeight="1">
      <c r="B39" s="44" t="s">
        <v>57</v>
      </c>
      <c r="C39" s="75" t="s">
        <v>58</v>
      </c>
      <c r="D39" s="76"/>
      <c r="E39" s="47">
        <v>10728</v>
      </c>
      <c r="F39" s="64">
        <v>11164</v>
      </c>
      <c r="G39" s="64">
        <v>10428.17475</v>
      </c>
    </row>
    <row r="40" spans="1:25" ht="15" customHeight="1">
      <c r="B40" s="44" t="s">
        <v>59</v>
      </c>
      <c r="C40" s="83" t="s">
        <v>60</v>
      </c>
      <c r="D40" s="84"/>
      <c r="E40" s="47">
        <v>9107</v>
      </c>
      <c r="F40" s="64">
        <v>9679</v>
      </c>
      <c r="G40" s="64">
        <v>9256.9308199999996</v>
      </c>
    </row>
    <row r="41" spans="1:25" ht="15" customHeight="1">
      <c r="B41" s="44" t="s">
        <v>61</v>
      </c>
      <c r="C41" s="83" t="s">
        <v>62</v>
      </c>
      <c r="D41" s="84"/>
      <c r="E41" s="47">
        <v>1181</v>
      </c>
      <c r="F41" s="64">
        <v>1225</v>
      </c>
      <c r="G41" s="64">
        <v>969.55656999999997</v>
      </c>
    </row>
    <row r="42" spans="1:25" ht="15" customHeight="1">
      <c r="B42" s="44" t="s">
        <v>63</v>
      </c>
      <c r="C42" s="83" t="s">
        <v>114</v>
      </c>
      <c r="D42" s="84"/>
      <c r="E42" s="47">
        <v>0</v>
      </c>
      <c r="F42" s="65"/>
      <c r="G42" s="65"/>
    </row>
    <row r="43" spans="1:25" ht="15" customHeight="1">
      <c r="B43" s="55" t="s">
        <v>115</v>
      </c>
      <c r="C43" s="77" t="s">
        <v>116</v>
      </c>
      <c r="D43" s="78"/>
      <c r="E43" s="56">
        <v>440</v>
      </c>
      <c r="F43" s="66">
        <v>260</v>
      </c>
      <c r="G43" s="67">
        <v>201.68735999999998</v>
      </c>
    </row>
    <row r="44" spans="1:25" ht="15" customHeight="1">
      <c r="A44" s="1"/>
      <c r="B44" s="97"/>
      <c r="C44" s="97"/>
      <c r="D44" s="97"/>
      <c r="E44" s="97"/>
      <c r="F44" s="23"/>
      <c r="G44" s="23"/>
      <c r="H44" t="e">
        <f>MATCH("Koniec wydruku",$G$1:$G$2022,0)</f>
        <v>#N/A</v>
      </c>
      <c r="Y44" t="s">
        <v>0</v>
      </c>
    </row>
    <row r="45" spans="1:25" ht="15" customHeight="1">
      <c r="A45" s="1" t="s">
        <v>2</v>
      </c>
      <c r="B45" s="4" t="s">
        <v>122</v>
      </c>
      <c r="C45" s="5"/>
      <c r="D45" s="5"/>
      <c r="E45" s="5"/>
      <c r="F45" s="34"/>
      <c r="G45" s="35"/>
    </row>
    <row r="46" spans="1:25" ht="15" customHeight="1">
      <c r="B46" s="6" t="s">
        <v>3</v>
      </c>
      <c r="C46" s="91" t="s">
        <v>4</v>
      </c>
      <c r="D46" s="92"/>
      <c r="E46" s="87" t="s">
        <v>112</v>
      </c>
      <c r="F46" s="87"/>
      <c r="G46" s="87"/>
    </row>
    <row r="47" spans="1:25" ht="15" customHeight="1">
      <c r="B47" s="7" t="s">
        <v>5</v>
      </c>
      <c r="C47" s="93"/>
      <c r="D47" s="94"/>
      <c r="E47" s="7" t="s">
        <v>109</v>
      </c>
      <c r="F47" s="24" t="s">
        <v>106</v>
      </c>
      <c r="G47" s="70" t="s">
        <v>107</v>
      </c>
      <c r="I47" s="19"/>
    </row>
    <row r="48" spans="1:25" ht="15" customHeight="1">
      <c r="B48" s="7" t="s">
        <v>3</v>
      </c>
      <c r="C48" s="93"/>
      <c r="D48" s="94"/>
      <c r="E48" s="9" t="s">
        <v>110</v>
      </c>
      <c r="F48" s="25" t="s">
        <v>108</v>
      </c>
      <c r="G48" s="71"/>
    </row>
    <row r="49" spans="2:7" ht="15" customHeight="1">
      <c r="B49" s="9"/>
      <c r="C49" s="95"/>
      <c r="D49" s="96"/>
      <c r="E49" s="72" t="s">
        <v>111</v>
      </c>
      <c r="F49" s="73"/>
      <c r="G49" s="74"/>
    </row>
    <row r="50" spans="2:7" ht="12.95" customHeight="1">
      <c r="B50" s="57">
        <v>1</v>
      </c>
      <c r="C50" s="58">
        <v>2</v>
      </c>
      <c r="D50" s="63"/>
      <c r="E50" s="57">
        <v>3</v>
      </c>
      <c r="F50" s="61">
        <v>4</v>
      </c>
      <c r="G50" s="62">
        <v>5</v>
      </c>
    </row>
    <row r="51" spans="2:7" ht="12" customHeight="1">
      <c r="B51" s="44" t="s">
        <v>64</v>
      </c>
      <c r="C51" s="75" t="s">
        <v>65</v>
      </c>
      <c r="D51" s="76"/>
      <c r="E51" s="47">
        <v>8338</v>
      </c>
      <c r="F51" s="64">
        <v>9544</v>
      </c>
      <c r="G51" s="64">
        <v>8296.1877599999989</v>
      </c>
    </row>
    <row r="52" spans="2:7" ht="15" customHeight="1">
      <c r="B52" s="44" t="s">
        <v>66</v>
      </c>
      <c r="C52" s="83" t="s">
        <v>67</v>
      </c>
      <c r="D52" s="84"/>
      <c r="E52" s="47">
        <v>55</v>
      </c>
      <c r="F52" s="64">
        <v>150</v>
      </c>
      <c r="G52" s="64">
        <v>109.57539999999999</v>
      </c>
    </row>
    <row r="53" spans="2:7" ht="15" customHeight="1">
      <c r="B53" s="44" t="s">
        <v>68</v>
      </c>
      <c r="C53" s="83" t="s">
        <v>69</v>
      </c>
      <c r="D53" s="84"/>
      <c r="E53" s="47">
        <v>371</v>
      </c>
      <c r="F53" s="64">
        <v>372</v>
      </c>
      <c r="G53" s="64">
        <v>303.35104999999999</v>
      </c>
    </row>
    <row r="54" spans="2:7" ht="15" customHeight="1">
      <c r="B54" s="44" t="s">
        <v>70</v>
      </c>
      <c r="C54" s="83" t="s">
        <v>71</v>
      </c>
      <c r="D54" s="84"/>
      <c r="E54" s="47">
        <v>7901</v>
      </c>
      <c r="F54" s="64">
        <v>9003</v>
      </c>
      <c r="G54" s="64">
        <v>7874.6980000000003</v>
      </c>
    </row>
    <row r="55" spans="2:7" ht="15" customHeight="1">
      <c r="B55" s="44" t="s">
        <v>72</v>
      </c>
      <c r="C55" s="83" t="s">
        <v>73</v>
      </c>
      <c r="D55" s="84"/>
      <c r="E55" s="47">
        <v>11</v>
      </c>
      <c r="F55" s="64">
        <v>19</v>
      </c>
      <c r="G55" s="64">
        <v>8.5633099999999995</v>
      </c>
    </row>
    <row r="56" spans="2:7" ht="15" customHeight="1">
      <c r="B56" s="44" t="s">
        <v>74</v>
      </c>
      <c r="C56" s="75" t="s">
        <v>75</v>
      </c>
      <c r="D56" s="76"/>
      <c r="E56" s="47">
        <v>3558</v>
      </c>
      <c r="F56" s="64">
        <v>10435</v>
      </c>
      <c r="G56" s="64">
        <v>9982.9898699999994</v>
      </c>
    </row>
    <row r="57" spans="2:7" ht="15" customHeight="1">
      <c r="B57" s="44" t="s">
        <v>21</v>
      </c>
      <c r="C57" s="85" t="s">
        <v>117</v>
      </c>
      <c r="D57" s="86"/>
      <c r="E57" s="47">
        <v>0</v>
      </c>
      <c r="F57" s="64"/>
      <c r="G57" s="64"/>
    </row>
    <row r="58" spans="2:7" ht="15" customHeight="1">
      <c r="B58" s="44" t="s">
        <v>25</v>
      </c>
      <c r="C58" s="85" t="s">
        <v>118</v>
      </c>
      <c r="D58" s="86"/>
      <c r="E58" s="47">
        <v>113951</v>
      </c>
      <c r="F58" s="64">
        <v>244703.33100000001</v>
      </c>
      <c r="G58" s="64">
        <v>232834.62768999999</v>
      </c>
    </row>
    <row r="59" spans="2:7" ht="15" customHeight="1">
      <c r="B59" s="44" t="s">
        <v>27</v>
      </c>
      <c r="C59" s="75" t="s">
        <v>119</v>
      </c>
      <c r="D59" s="76"/>
      <c r="E59" s="47">
        <v>0</v>
      </c>
      <c r="F59" s="64"/>
      <c r="G59" s="64"/>
    </row>
    <row r="60" spans="2:7" ht="15" customHeight="1">
      <c r="B60" s="44" t="s">
        <v>29</v>
      </c>
      <c r="C60" s="75" t="s">
        <v>120</v>
      </c>
      <c r="D60" s="76"/>
      <c r="E60" s="47">
        <v>113951</v>
      </c>
      <c r="F60" s="64">
        <v>244703.33100000001</v>
      </c>
      <c r="G60" s="64">
        <v>232834.62768999999</v>
      </c>
    </row>
    <row r="61" spans="2:7" ht="21.6" customHeight="1">
      <c r="B61" s="50" t="s">
        <v>76</v>
      </c>
      <c r="C61" s="98" t="s">
        <v>77</v>
      </c>
      <c r="D61" s="99"/>
      <c r="E61" s="51">
        <v>-32746</v>
      </c>
      <c r="F61" s="64">
        <v>185</v>
      </c>
      <c r="G61" s="64">
        <v>11679.440349999999</v>
      </c>
    </row>
    <row r="62" spans="2:7" ht="21.6" customHeight="1">
      <c r="B62" s="43" t="s">
        <v>78</v>
      </c>
      <c r="C62" s="81" t="s">
        <v>79</v>
      </c>
      <c r="D62" s="82"/>
      <c r="E62" s="52">
        <v>58</v>
      </c>
      <c r="F62" s="64">
        <v>85</v>
      </c>
      <c r="G62" s="64">
        <v>89.849000000000004</v>
      </c>
    </row>
    <row r="63" spans="2:7" ht="15" customHeight="1">
      <c r="B63" s="43" t="s">
        <v>9</v>
      </c>
      <c r="C63" s="81" t="s">
        <v>80</v>
      </c>
      <c r="D63" s="82"/>
      <c r="E63" s="46">
        <v>58</v>
      </c>
      <c r="F63" s="64">
        <v>85</v>
      </c>
      <c r="G63" s="64">
        <v>89.849000000000004</v>
      </c>
    </row>
    <row r="64" spans="2:7" ht="21.6" customHeight="1">
      <c r="B64" s="50" t="s">
        <v>81</v>
      </c>
      <c r="C64" s="98" t="s">
        <v>82</v>
      </c>
      <c r="D64" s="99"/>
      <c r="E64" s="51">
        <v>-32804</v>
      </c>
      <c r="F64" s="64">
        <v>100</v>
      </c>
      <c r="G64" s="64">
        <v>11589.591349999999</v>
      </c>
    </row>
    <row r="65" spans="2:7" ht="21.6" customHeight="1">
      <c r="B65" s="43" t="s">
        <v>83</v>
      </c>
      <c r="C65" s="81" t="s">
        <v>84</v>
      </c>
      <c r="D65" s="82"/>
      <c r="E65" s="45" t="s">
        <v>8</v>
      </c>
      <c r="F65" s="54" t="s">
        <v>8</v>
      </c>
      <c r="G65" s="54" t="s">
        <v>8</v>
      </c>
    </row>
    <row r="66" spans="2:7" ht="15" customHeight="1">
      <c r="B66" s="43" t="s">
        <v>9</v>
      </c>
      <c r="C66" s="81" t="s">
        <v>85</v>
      </c>
      <c r="D66" s="82"/>
      <c r="E66" s="46">
        <v>54743</v>
      </c>
      <c r="F66" s="64">
        <v>54743</v>
      </c>
      <c r="G66" s="64">
        <v>54667.463759999999</v>
      </c>
    </row>
    <row r="67" spans="2:7" ht="15" customHeight="1">
      <c r="B67" s="44" t="s">
        <v>11</v>
      </c>
      <c r="C67" s="75" t="s">
        <v>86</v>
      </c>
      <c r="D67" s="76"/>
      <c r="E67" s="47">
        <v>0</v>
      </c>
      <c r="F67" s="64"/>
      <c r="G67" s="64"/>
    </row>
    <row r="68" spans="2:7" ht="15" customHeight="1">
      <c r="B68" s="44" t="s">
        <v>13</v>
      </c>
      <c r="C68" s="75" t="s">
        <v>87</v>
      </c>
      <c r="D68" s="76"/>
      <c r="E68" s="47">
        <v>0</v>
      </c>
      <c r="F68" s="64"/>
      <c r="G68" s="64"/>
    </row>
    <row r="69" spans="2:7" ht="15" customHeight="1">
      <c r="B69" s="44" t="s">
        <v>19</v>
      </c>
      <c r="C69" s="75" t="s">
        <v>88</v>
      </c>
      <c r="D69" s="76"/>
      <c r="E69" s="47">
        <v>54743</v>
      </c>
      <c r="F69" s="64">
        <v>54743</v>
      </c>
      <c r="G69" s="64">
        <v>54667.463759999999</v>
      </c>
    </row>
    <row r="70" spans="2:7" ht="15" customHeight="1">
      <c r="B70" s="44" t="s">
        <v>49</v>
      </c>
      <c r="C70" s="75" t="s">
        <v>89</v>
      </c>
      <c r="D70" s="76"/>
      <c r="E70" s="47">
        <v>0</v>
      </c>
      <c r="F70" s="64"/>
      <c r="G70" s="64"/>
    </row>
    <row r="71" spans="2:7" ht="15" customHeight="1">
      <c r="B71" s="44" t="s">
        <v>51</v>
      </c>
      <c r="C71" s="83" t="s">
        <v>90</v>
      </c>
      <c r="D71" s="84"/>
      <c r="E71" s="47">
        <v>0</v>
      </c>
      <c r="F71" s="64"/>
      <c r="G71" s="64"/>
    </row>
    <row r="72" spans="2:7" ht="15" customHeight="1">
      <c r="B72" s="44" t="s">
        <v>55</v>
      </c>
      <c r="C72" s="75" t="s">
        <v>91</v>
      </c>
      <c r="D72" s="76"/>
      <c r="E72" s="47">
        <v>0</v>
      </c>
      <c r="F72" s="64"/>
      <c r="G72" s="64"/>
    </row>
    <row r="73" spans="2:7" ht="15" customHeight="1">
      <c r="B73" s="44" t="s">
        <v>92</v>
      </c>
      <c r="C73" s="83" t="s">
        <v>93</v>
      </c>
      <c r="D73" s="84"/>
      <c r="E73" s="47">
        <v>0</v>
      </c>
      <c r="F73" s="64"/>
      <c r="G73" s="64"/>
    </row>
    <row r="74" spans="2:7" ht="15" customHeight="1">
      <c r="B74" s="44" t="s">
        <v>57</v>
      </c>
      <c r="C74" s="75" t="s">
        <v>94</v>
      </c>
      <c r="D74" s="76"/>
      <c r="E74" s="47">
        <v>0</v>
      </c>
      <c r="F74" s="64"/>
      <c r="G74" s="64"/>
    </row>
    <row r="75" spans="2:7" ht="15" customHeight="1">
      <c r="B75" s="44" t="s">
        <v>64</v>
      </c>
      <c r="C75" s="75" t="s">
        <v>95</v>
      </c>
      <c r="D75" s="76"/>
      <c r="E75" s="47">
        <v>0</v>
      </c>
      <c r="F75" s="64"/>
      <c r="G75" s="64"/>
    </row>
    <row r="76" spans="2:7" ht="21.6" customHeight="1">
      <c r="B76" s="48" t="s">
        <v>96</v>
      </c>
      <c r="C76" s="79" t="s">
        <v>97</v>
      </c>
      <c r="D76" s="80"/>
      <c r="E76" s="49">
        <v>113951</v>
      </c>
      <c r="F76" s="64">
        <v>244703.33100000001</v>
      </c>
      <c r="G76" s="64">
        <v>232834.62768999999</v>
      </c>
    </row>
    <row r="77" spans="2:7" ht="15" customHeight="1">
      <c r="B77" s="43" t="s">
        <v>9</v>
      </c>
      <c r="C77" s="81" t="s">
        <v>98</v>
      </c>
      <c r="D77" s="82"/>
      <c r="E77" s="46">
        <v>113951</v>
      </c>
      <c r="F77" s="64">
        <v>244703.33100000001</v>
      </c>
      <c r="G77" s="64">
        <v>232834.62768999999</v>
      </c>
    </row>
    <row r="78" spans="2:7" ht="21.6" customHeight="1">
      <c r="B78" s="50" t="s">
        <v>99</v>
      </c>
      <c r="C78" s="98" t="s">
        <v>100</v>
      </c>
      <c r="D78" s="99"/>
      <c r="E78" s="51">
        <v>0</v>
      </c>
      <c r="F78" s="64"/>
      <c r="G78" s="64"/>
    </row>
    <row r="79" spans="2:7" ht="21.6" customHeight="1">
      <c r="B79" s="53" t="s">
        <v>101</v>
      </c>
      <c r="C79" s="81" t="s">
        <v>102</v>
      </c>
      <c r="D79" s="82"/>
      <c r="E79" s="54" t="s">
        <v>8</v>
      </c>
      <c r="F79" s="68" t="s">
        <v>8</v>
      </c>
      <c r="G79" s="68" t="s">
        <v>8</v>
      </c>
    </row>
    <row r="80" spans="2:7" ht="15" customHeight="1">
      <c r="B80" s="43" t="s">
        <v>9</v>
      </c>
      <c r="C80" s="81" t="s">
        <v>10</v>
      </c>
      <c r="D80" s="82"/>
      <c r="E80" s="64">
        <v>40944</v>
      </c>
      <c r="F80" s="64">
        <v>103000</v>
      </c>
      <c r="G80" s="64">
        <v>103753.02962</v>
      </c>
    </row>
    <row r="81" spans="1:7" ht="15" customHeight="1">
      <c r="B81" s="44" t="s">
        <v>11</v>
      </c>
      <c r="C81" s="75" t="s">
        <v>12</v>
      </c>
      <c r="D81" s="76"/>
      <c r="E81" s="64">
        <v>31684</v>
      </c>
      <c r="F81" s="64">
        <v>15000</v>
      </c>
      <c r="G81" s="64">
        <v>26163.593089999998</v>
      </c>
    </row>
    <row r="82" spans="1:7" ht="15" customHeight="1">
      <c r="B82" s="44" t="s">
        <v>13</v>
      </c>
      <c r="C82" s="75" t="s">
        <v>14</v>
      </c>
      <c r="D82" s="76"/>
      <c r="E82" s="64">
        <v>8860</v>
      </c>
      <c r="F82" s="64">
        <v>85000</v>
      </c>
      <c r="G82" s="64">
        <v>76022.202439999994</v>
      </c>
    </row>
    <row r="83" spans="1:7" ht="15" customHeight="1">
      <c r="B83" s="44" t="s">
        <v>19</v>
      </c>
      <c r="C83" s="75" t="s">
        <v>20</v>
      </c>
      <c r="D83" s="76"/>
      <c r="E83" s="64">
        <v>400</v>
      </c>
      <c r="F83" s="64">
        <v>500</v>
      </c>
      <c r="G83" s="64">
        <v>429.63887</v>
      </c>
    </row>
    <row r="84" spans="1:7" ht="15" customHeight="1">
      <c r="B84" s="44" t="s">
        <v>21</v>
      </c>
      <c r="C84" s="85" t="s">
        <v>22</v>
      </c>
      <c r="D84" s="86"/>
      <c r="E84" s="64">
        <v>0</v>
      </c>
      <c r="F84" s="64"/>
      <c r="G84" s="64"/>
    </row>
    <row r="85" spans="1:7" ht="15" customHeight="1">
      <c r="B85" s="44" t="s">
        <v>25</v>
      </c>
      <c r="C85" s="85" t="s">
        <v>26</v>
      </c>
      <c r="D85" s="86"/>
      <c r="E85" s="64">
        <v>11430</v>
      </c>
      <c r="F85" s="64">
        <v>90000</v>
      </c>
      <c r="G85" s="64">
        <v>84996.665909999996</v>
      </c>
    </row>
    <row r="86" spans="1:7" ht="15" customHeight="1">
      <c r="B86" s="15" t="s">
        <v>27</v>
      </c>
      <c r="C86" s="103" t="s">
        <v>121</v>
      </c>
      <c r="D86" s="104"/>
      <c r="E86" s="69"/>
      <c r="F86" s="67">
        <v>20000</v>
      </c>
      <c r="G86" s="67">
        <v>15978.068859999999</v>
      </c>
    </row>
    <row r="87" spans="1:7" ht="15" customHeight="1">
      <c r="B87" s="17"/>
      <c r="C87" s="18"/>
      <c r="D87" s="18"/>
      <c r="E87" s="19"/>
      <c r="F87" s="39"/>
      <c r="G87" s="36"/>
    </row>
    <row r="88" spans="1:7" ht="19.5" customHeight="1">
      <c r="A88" s="1" t="s">
        <v>2</v>
      </c>
      <c r="B88" s="20" t="s">
        <v>103</v>
      </c>
      <c r="C88" s="21"/>
      <c r="D88" s="21"/>
      <c r="E88" s="21"/>
      <c r="F88" s="39"/>
      <c r="G88" s="36"/>
    </row>
    <row r="89" spans="1:7" ht="15" customHeight="1">
      <c r="B89" s="6" t="s">
        <v>3</v>
      </c>
      <c r="C89" s="91" t="s">
        <v>4</v>
      </c>
      <c r="D89" s="92"/>
      <c r="E89" s="87" t="s">
        <v>112</v>
      </c>
      <c r="F89" s="87"/>
      <c r="G89" s="87"/>
    </row>
    <row r="90" spans="1:7" ht="15" customHeight="1">
      <c r="B90" s="7" t="s">
        <v>5</v>
      </c>
      <c r="C90" s="93"/>
      <c r="D90" s="94"/>
      <c r="E90" s="8" t="s">
        <v>109</v>
      </c>
      <c r="F90" s="24" t="s">
        <v>106</v>
      </c>
      <c r="G90" s="70" t="s">
        <v>107</v>
      </c>
    </row>
    <row r="91" spans="1:7" ht="15" customHeight="1">
      <c r="B91" s="7" t="s">
        <v>3</v>
      </c>
      <c r="C91" s="93"/>
      <c r="D91" s="94"/>
      <c r="E91" s="9" t="s">
        <v>110</v>
      </c>
      <c r="F91" s="25" t="s">
        <v>108</v>
      </c>
      <c r="G91" s="71"/>
    </row>
    <row r="92" spans="1:7" ht="15" customHeight="1">
      <c r="B92" s="9"/>
      <c r="C92" s="100"/>
      <c r="D92" s="101"/>
      <c r="E92" s="72" t="s">
        <v>111</v>
      </c>
      <c r="F92" s="73"/>
      <c r="G92" s="74"/>
    </row>
    <row r="93" spans="1:7" ht="12.95" customHeight="1">
      <c r="B93" s="10">
        <v>1</v>
      </c>
      <c r="C93" s="11">
        <v>2</v>
      </c>
      <c r="D93" s="12"/>
      <c r="E93" s="10">
        <v>3</v>
      </c>
      <c r="F93" s="26">
        <v>4</v>
      </c>
      <c r="G93" s="27">
        <v>5</v>
      </c>
    </row>
    <row r="94" spans="1:7" ht="15" customHeight="1">
      <c r="B94" s="13" t="s">
        <v>9</v>
      </c>
      <c r="C94" s="105" t="s">
        <v>104</v>
      </c>
      <c r="D94" s="105"/>
      <c r="E94" s="14">
        <v>31684</v>
      </c>
      <c r="F94" s="14">
        <v>15000</v>
      </c>
      <c r="G94" s="14">
        <v>20959.801789999998</v>
      </c>
    </row>
    <row r="95" spans="1:7" ht="15" customHeight="1">
      <c r="B95" s="15" t="s">
        <v>11</v>
      </c>
      <c r="C95" s="102" t="s">
        <v>105</v>
      </c>
      <c r="D95" s="102"/>
      <c r="E95" s="16">
        <v>31684</v>
      </c>
      <c r="F95" s="16">
        <v>15000</v>
      </c>
      <c r="G95" s="16">
        <v>20959.801789999998</v>
      </c>
    </row>
    <row r="96" spans="1:7" ht="22.5" customHeight="1">
      <c r="B96" s="17"/>
      <c r="C96" s="18"/>
      <c r="D96" s="18"/>
      <c r="E96" s="19"/>
      <c r="F96" s="36"/>
      <c r="G96" s="36"/>
    </row>
    <row r="97" spans="1:7" ht="15" customHeight="1">
      <c r="C97" s="22"/>
      <c r="D97" s="22"/>
    </row>
    <row r="102" spans="1:7">
      <c r="A102" s="19"/>
      <c r="B102" s="19"/>
      <c r="C102" s="19"/>
      <c r="D102" s="19"/>
    </row>
    <row r="103" spans="1:7">
      <c r="A103" s="19"/>
      <c r="B103" s="19"/>
      <c r="C103" s="19"/>
      <c r="D103" s="19"/>
    </row>
    <row r="104" spans="1:7">
      <c r="F104" s="42"/>
      <c r="G104" s="28"/>
    </row>
    <row r="105" spans="1:7">
      <c r="F105" s="29"/>
      <c r="G105" s="29"/>
    </row>
    <row r="106" spans="1:7">
      <c r="F106" s="28"/>
      <c r="G106" s="28"/>
    </row>
    <row r="107" spans="1:7">
      <c r="F107" s="41"/>
      <c r="G107" s="41"/>
    </row>
    <row r="108" spans="1:7">
      <c r="F108" s="41"/>
      <c r="G108" s="41"/>
    </row>
    <row r="109" spans="1:7">
      <c r="F109" s="36"/>
      <c r="G109" s="36"/>
    </row>
    <row r="110" spans="1:7">
      <c r="F110" s="36"/>
      <c r="G110" s="36"/>
    </row>
    <row r="111" spans="1:7">
      <c r="F111" s="36"/>
      <c r="G111" s="36"/>
    </row>
    <row r="112" spans="1:7">
      <c r="F112" s="36"/>
      <c r="G112" s="36"/>
    </row>
    <row r="113" spans="6:7">
      <c r="F113" s="40"/>
      <c r="G113" s="40"/>
    </row>
    <row r="114" spans="6:7">
      <c r="F114" s="36"/>
      <c r="G114" s="36"/>
    </row>
    <row r="115" spans="6:7">
      <c r="F115" s="36"/>
      <c r="G115" s="36"/>
    </row>
    <row r="116" spans="6:7">
      <c r="F116" s="36"/>
      <c r="G116" s="36"/>
    </row>
    <row r="117" spans="6:7">
      <c r="F117" s="36"/>
      <c r="G117" s="36"/>
    </row>
    <row r="118" spans="6:7">
      <c r="F118" s="36"/>
      <c r="G118" s="36"/>
    </row>
    <row r="119" spans="6:7">
      <c r="F119" s="36"/>
      <c r="G119" s="36"/>
    </row>
    <row r="120" spans="6:7">
      <c r="F120" s="36"/>
      <c r="G120" s="36"/>
    </row>
    <row r="121" spans="6:7">
      <c r="F121" s="36"/>
      <c r="G121" s="36"/>
    </row>
    <row r="122" spans="6:7">
      <c r="F122" s="36"/>
      <c r="G122" s="36"/>
    </row>
    <row r="123" spans="6:7">
      <c r="F123" s="36"/>
      <c r="G123" s="36"/>
    </row>
    <row r="124" spans="6:7">
      <c r="F124" s="36"/>
      <c r="G124" s="36"/>
    </row>
    <row r="125" spans="6:7">
      <c r="F125" s="36"/>
      <c r="G125" s="36"/>
    </row>
    <row r="126" spans="6:7">
      <c r="F126" s="37"/>
      <c r="G126" s="38"/>
    </row>
    <row r="127" spans="6:7">
      <c r="F127" s="37"/>
      <c r="G127" s="38"/>
    </row>
    <row r="128" spans="6:7">
      <c r="F128" s="37"/>
      <c r="G128" s="38"/>
    </row>
    <row r="129" spans="6:7">
      <c r="F129" s="37"/>
      <c r="G129" s="38"/>
    </row>
    <row r="130" spans="6:7">
      <c r="F130" s="37"/>
      <c r="G130" s="38"/>
    </row>
    <row r="131" spans="6:7">
      <c r="F131" s="37"/>
      <c r="G131" s="38"/>
    </row>
    <row r="132" spans="6:7">
      <c r="F132" s="37"/>
      <c r="G132" s="38"/>
    </row>
    <row r="133" spans="6:7">
      <c r="F133" s="37"/>
      <c r="G133" s="38"/>
    </row>
    <row r="134" spans="6:7">
      <c r="F134" s="37"/>
      <c r="G134" s="38"/>
    </row>
    <row r="135" spans="6:7">
      <c r="F135" s="37"/>
      <c r="G135" s="38"/>
    </row>
    <row r="136" spans="6:7">
      <c r="F136" s="37"/>
      <c r="G136" s="38"/>
    </row>
    <row r="137" spans="6:7">
      <c r="F137" s="37"/>
      <c r="G137" s="38"/>
    </row>
    <row r="138" spans="6:7">
      <c r="F138" s="37"/>
      <c r="G138" s="38"/>
    </row>
    <row r="139" spans="6:7">
      <c r="F139" s="28"/>
      <c r="G139" s="28"/>
    </row>
  </sheetData>
  <mergeCells count="88">
    <mergeCell ref="E89:G89"/>
    <mergeCell ref="C95:D95"/>
    <mergeCell ref="C85:D85"/>
    <mergeCell ref="C86:D86"/>
    <mergeCell ref="C65:D65"/>
    <mergeCell ref="C66:D66"/>
    <mergeCell ref="C67:D67"/>
    <mergeCell ref="C68:D68"/>
    <mergeCell ref="C69:D69"/>
    <mergeCell ref="C70:D70"/>
    <mergeCell ref="C71:D71"/>
    <mergeCell ref="C81:D81"/>
    <mergeCell ref="C82:D82"/>
    <mergeCell ref="C72:D72"/>
    <mergeCell ref="C94:D94"/>
    <mergeCell ref="C63:D63"/>
    <mergeCell ref="C64:D64"/>
    <mergeCell ref="C89:D92"/>
    <mergeCell ref="C46:D49"/>
    <mergeCell ref="C57:D57"/>
    <mergeCell ref="C59:D59"/>
    <mergeCell ref="C84:D84"/>
    <mergeCell ref="C73:D73"/>
    <mergeCell ref="C74:D74"/>
    <mergeCell ref="C75:D75"/>
    <mergeCell ref="C76:D76"/>
    <mergeCell ref="C77:D77"/>
    <mergeCell ref="C78:D78"/>
    <mergeCell ref="C79:D79"/>
    <mergeCell ref="C80:D80"/>
    <mergeCell ref="C83:D83"/>
    <mergeCell ref="C51:D51"/>
    <mergeCell ref="C60:D60"/>
    <mergeCell ref="C61:D61"/>
    <mergeCell ref="C62:D62"/>
    <mergeCell ref="C58:D58"/>
    <mergeCell ref="C56:D56"/>
    <mergeCell ref="C52:D52"/>
    <mergeCell ref="C53:D53"/>
    <mergeCell ref="C54:D54"/>
    <mergeCell ref="C55:D55"/>
    <mergeCell ref="B44:E44"/>
    <mergeCell ref="E46:G46"/>
    <mergeCell ref="E49:G49"/>
    <mergeCell ref="C40:D40"/>
    <mergeCell ref="C41:D41"/>
    <mergeCell ref="G47:G48"/>
    <mergeCell ref="C28:D28"/>
    <mergeCell ref="C11:D11"/>
    <mergeCell ref="E7:G7"/>
    <mergeCell ref="C12:D12"/>
    <mergeCell ref="C13:D13"/>
    <mergeCell ref="C8:D8"/>
    <mergeCell ref="C4:D7"/>
    <mergeCell ref="C14:D14"/>
    <mergeCell ref="C15:D15"/>
    <mergeCell ref="C16:D16"/>
    <mergeCell ref="E4:G4"/>
    <mergeCell ref="B1:F1"/>
    <mergeCell ref="G5:G6"/>
    <mergeCell ref="C26:D26"/>
    <mergeCell ref="C27:D27"/>
    <mergeCell ref="C23:D23"/>
    <mergeCell ref="C24:D24"/>
    <mergeCell ref="C25:D25"/>
    <mergeCell ref="C9:D9"/>
    <mergeCell ref="C10:D10"/>
    <mergeCell ref="C18:D18"/>
    <mergeCell ref="C19:D19"/>
    <mergeCell ref="C20:D20"/>
    <mergeCell ref="C21:D21"/>
    <mergeCell ref="C22:D22"/>
    <mergeCell ref="G90:G91"/>
    <mergeCell ref="E92:G92"/>
    <mergeCell ref="C17:D17"/>
    <mergeCell ref="C43:D43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2:D42"/>
    <mergeCell ref="C29:D29"/>
  </mergeCells>
  <conditionalFormatting sqref="B94:B95 B86">
    <cfRule type="expression" dxfId="52" priority="79" stopIfTrue="1">
      <formula>COUNTIF($B86,"*I*")+COUNTIF($B86,"*V*")+COUNTIF($B86,"*X*")&gt;0</formula>
    </cfRule>
    <cfRule type="expression" dxfId="51" priority="80" stopIfTrue="1">
      <formula>COUNTIF($B86,"*I*")+COUNTIF($B86,"*V*")+COUNTIF($B86,"*X*")=0</formula>
    </cfRule>
  </conditionalFormatting>
  <conditionalFormatting sqref="C94:D95">
    <cfRule type="expression" dxfId="50" priority="81" stopIfTrue="1">
      <formula>COUNTIF($B94,"*I*")+COUNTIF($B94,"*V*")+COUNTIF($B94,"*X*")=0</formula>
    </cfRule>
    <cfRule type="expression" dxfId="49" priority="82" stopIfTrue="1">
      <formula>COUNTIF($B94,"*I*")+COUNTIF($B94,"*V*")+COUNTIF($B94,"*X*")&gt;0</formula>
    </cfRule>
  </conditionalFormatting>
  <conditionalFormatting sqref="E94:E95 E80:E85 F51:G51">
    <cfRule type="expression" dxfId="48" priority="83" stopIfTrue="1">
      <formula>COUNTIF($B51,"*I*")+COUNTIF($B51,"*V*")+COUNTIF($B51,"*X*")&gt;0</formula>
    </cfRule>
    <cfRule type="expression" dxfId="47" priority="84" stopIfTrue="1">
      <formula>COUNTIF($B51,"*I*")+COUNTIF($B51,"*V*")+COUNTIF($B51,"*X*")=0</formula>
    </cfRule>
  </conditionalFormatting>
  <conditionalFormatting sqref="C87:D87 C96:D96">
    <cfRule type="expression" dxfId="46" priority="85" stopIfTrue="1">
      <formula>"CZY_PUSTA($C10)"</formula>
    </cfRule>
  </conditionalFormatting>
  <conditionalFormatting sqref="F78:G79">
    <cfRule type="expression" dxfId="45" priority="69" stopIfTrue="1">
      <formula>COUNTIF($B78,"*I*")+COUNTIF($B78,"*V*")+COUNTIF($B78,"*X*")&gt;0</formula>
    </cfRule>
    <cfRule type="expression" dxfId="44" priority="70" stopIfTrue="1">
      <formula>COUNTIF($B78,"*I*")+COUNTIF($B78,"*V*")+COUNTIF($B78,"*X*")=0</formula>
    </cfRule>
  </conditionalFormatting>
  <conditionalFormatting sqref="F22:F39">
    <cfRule type="expression" dxfId="43" priority="41" stopIfTrue="1">
      <formula>COUNTIF($B22,"*I*")+COUNTIF($B22,"*V*")+COUNTIF($B22,"*X*")&gt;0</formula>
    </cfRule>
    <cfRule type="expression" dxfId="42" priority="42" stopIfTrue="1">
      <formula>COUNTIF($B22,"*I*")+COUNTIF($B22,"*V*")+COUNTIF($B22,"*X*")=0</formula>
    </cfRule>
  </conditionalFormatting>
  <conditionalFormatting sqref="G22:G39">
    <cfRule type="expression" dxfId="41" priority="39" stopIfTrue="1">
      <formula>COUNTIF($B22,"*I*")+COUNTIF($B22,"*V*")+COUNTIF($B22,"*X*")&gt;0</formula>
    </cfRule>
    <cfRule type="expression" dxfId="40" priority="40" stopIfTrue="1">
      <formula>COUNTIF($B22,"*I*")+COUNTIF($B22,"*V*")+COUNTIF($B22,"*X*")=0</formula>
    </cfRule>
  </conditionalFormatting>
  <conditionalFormatting sqref="F10:F21">
    <cfRule type="expression" dxfId="39" priority="45" stopIfTrue="1">
      <formula>COUNTIF($B10,"*I*")+COUNTIF($B10,"*V*")+COUNTIF($B10,"*X*")&gt;0</formula>
    </cfRule>
    <cfRule type="expression" dxfId="38" priority="46" stopIfTrue="1">
      <formula>COUNTIF($B10,"*I*")+COUNTIF($B10,"*V*")+COUNTIF($B10,"*X*")=0</formula>
    </cfRule>
  </conditionalFormatting>
  <conditionalFormatting sqref="G10:G21">
    <cfRule type="expression" dxfId="37" priority="43" stopIfTrue="1">
      <formula>COUNTIF($B10,"*I*")+COUNTIF($B10,"*V*")+COUNTIF($B10,"*X*")&gt;0</formula>
    </cfRule>
    <cfRule type="expression" dxfId="36" priority="44" stopIfTrue="1">
      <formula>COUNTIF($B10,"*I*")+COUNTIF($B10,"*V*")+COUNTIF($B10,"*X*")=0</formula>
    </cfRule>
  </conditionalFormatting>
  <conditionalFormatting sqref="F40:F41">
    <cfRule type="expression" dxfId="35" priority="37" stopIfTrue="1">
      <formula>COUNTIF($B40,"*I*")+COUNTIF($B40,"*V*")+COUNTIF($B40,"*X*")&gt;0</formula>
    </cfRule>
    <cfRule type="expression" dxfId="34" priority="38" stopIfTrue="1">
      <formula>COUNTIF($B40,"*I*")+COUNTIF($B40,"*V*")+COUNTIF($B40,"*X*")=0</formula>
    </cfRule>
  </conditionalFormatting>
  <conditionalFormatting sqref="G40:G41">
    <cfRule type="expression" dxfId="33" priority="35" stopIfTrue="1">
      <formula>COUNTIF($B40,"*I*")+COUNTIF($B40,"*V*")+COUNTIF($B40,"*X*")&gt;0</formula>
    </cfRule>
    <cfRule type="expression" dxfId="32" priority="36" stopIfTrue="1">
      <formula>COUNTIF($B40,"*I*")+COUNTIF($B40,"*V*")+COUNTIF($B40,"*X*")=0</formula>
    </cfRule>
  </conditionalFormatting>
  <conditionalFormatting sqref="F94:F95">
    <cfRule type="expression" dxfId="31" priority="7" stopIfTrue="1">
      <formula>COUNTIF($B94,"*I*")+COUNTIF($B94,"*V*")+COUNTIF($B94,"*X*")&gt;0</formula>
    </cfRule>
    <cfRule type="expression" dxfId="30" priority="8" stopIfTrue="1">
      <formula>COUNTIF($B94,"*I*")+COUNTIF($B94,"*V*")+COUNTIF($B94,"*X*")=0</formula>
    </cfRule>
  </conditionalFormatting>
  <conditionalFormatting sqref="C86">
    <cfRule type="expression" dxfId="29" priority="94" stopIfTrue="1">
      <formula>COUNTIF(#REF!,"*I*")+COUNTIF(#REF!,"*V*")+COUNTIF(#REF!,"*X*")=0</formula>
    </cfRule>
    <cfRule type="expression" dxfId="28" priority="95" stopIfTrue="1">
      <formula>COUNTIF(#REF!,"*I*")+COUNTIF(#REF!,"*V*")+COUNTIF(#REF!,"*X*")&gt;0</formula>
    </cfRule>
  </conditionalFormatting>
  <conditionalFormatting sqref="E86">
    <cfRule type="expression" dxfId="27" priority="100" stopIfTrue="1">
      <formula>COUNTIF(#REF!,"*I*")+COUNTIF(#REF!,"*V*")+COUNTIF(#REF!,"*X*")&gt;0</formula>
    </cfRule>
    <cfRule type="expression" dxfId="26" priority="101" stopIfTrue="1">
      <formula>COUNTIF(#REF!,"*I*")+COUNTIF(#REF!,"*V*")+COUNTIF(#REF!,"*X*")=0</formula>
    </cfRule>
  </conditionalFormatting>
  <conditionalFormatting sqref="G94:G95">
    <cfRule type="expression" dxfId="25" priority="5" stopIfTrue="1">
      <formula>COUNTIF($B94,"*I*")+COUNTIF($B94,"*V*")+COUNTIF($B94,"*X*")&gt;0</formula>
    </cfRule>
    <cfRule type="expression" dxfId="24" priority="6" stopIfTrue="1">
      <formula>COUNTIF($B94,"*I*")+COUNTIF($B94,"*V*")+COUNTIF($B94,"*X*")=0</formula>
    </cfRule>
  </conditionalFormatting>
  <conditionalFormatting sqref="F52:F64">
    <cfRule type="expression" dxfId="23" priority="27" stopIfTrue="1">
      <formula>COUNTIF($B52,"*I*")+COUNTIF($B52,"*V*")+COUNTIF($B52,"*X*")&gt;0</formula>
    </cfRule>
    <cfRule type="expression" dxfId="22" priority="28" stopIfTrue="1">
      <formula>COUNTIF($B52,"*I*")+COUNTIF($B52,"*V*")+COUNTIF($B52,"*X*")=0</formula>
    </cfRule>
  </conditionalFormatting>
  <conditionalFormatting sqref="G52:G64">
    <cfRule type="expression" dxfId="21" priority="25" stopIfTrue="1">
      <formula>COUNTIF($B52,"*I*")+COUNTIF($B52,"*V*")+COUNTIF($B52,"*X*")&gt;0</formula>
    </cfRule>
    <cfRule type="expression" dxfId="20" priority="26" stopIfTrue="1">
      <formula>COUNTIF($B52,"*I*")+COUNTIF($B52,"*V*")+COUNTIF($B52,"*X*")=0</formula>
    </cfRule>
  </conditionalFormatting>
  <conditionalFormatting sqref="F66:F75">
    <cfRule type="expression" dxfId="19" priority="23" stopIfTrue="1">
      <formula>COUNTIF($B66,"*I*")+COUNTIF($B66,"*V*")+COUNTIF($B66,"*X*")&gt;0</formula>
    </cfRule>
    <cfRule type="expression" dxfId="18" priority="24" stopIfTrue="1">
      <formula>COUNTIF($B66,"*I*")+COUNTIF($B66,"*V*")+COUNTIF($B66,"*X*")=0</formula>
    </cfRule>
  </conditionalFormatting>
  <conditionalFormatting sqref="G66:G75">
    <cfRule type="expression" dxfId="17" priority="21" stopIfTrue="1">
      <formula>COUNTIF($B66,"*I*")+COUNTIF($B66,"*V*")+COUNTIF($B66,"*X*")&gt;0</formula>
    </cfRule>
    <cfRule type="expression" dxfId="16" priority="22" stopIfTrue="1">
      <formula>COUNTIF($B66,"*I*")+COUNTIF($B66,"*V*")+COUNTIF($B66,"*X*")=0</formula>
    </cfRule>
  </conditionalFormatting>
  <conditionalFormatting sqref="F76">
    <cfRule type="expression" dxfId="15" priority="19" stopIfTrue="1">
      <formula>COUNTIF($B76,"*I*")+COUNTIF($B76,"*V*")+COUNTIF($B76,"*X*")&gt;0</formula>
    </cfRule>
    <cfRule type="expression" dxfId="14" priority="20" stopIfTrue="1">
      <formula>COUNTIF($B76,"*I*")+COUNTIF($B76,"*V*")+COUNTIF($B76,"*X*")=0</formula>
    </cfRule>
  </conditionalFormatting>
  <conditionalFormatting sqref="G76">
    <cfRule type="expression" dxfId="13" priority="17" stopIfTrue="1">
      <formula>COUNTIF($B76,"*I*")+COUNTIF($B76,"*V*")+COUNTIF($B76,"*X*")&gt;0</formula>
    </cfRule>
    <cfRule type="expression" dxfId="12" priority="18" stopIfTrue="1">
      <formula>COUNTIF($B76,"*I*")+COUNTIF($B76,"*V*")+COUNTIF($B76,"*X*")=0</formula>
    </cfRule>
  </conditionalFormatting>
  <conditionalFormatting sqref="F77">
    <cfRule type="expression" dxfId="11" priority="15" stopIfTrue="1">
      <formula>COUNTIF($B77,"*I*")+COUNTIF($B77,"*V*")+COUNTIF($B77,"*X*")&gt;0</formula>
    </cfRule>
    <cfRule type="expression" dxfId="10" priority="16" stopIfTrue="1">
      <formula>COUNTIF($B77,"*I*")+COUNTIF($B77,"*V*")+COUNTIF($B77,"*X*")=0</formula>
    </cfRule>
  </conditionalFormatting>
  <conditionalFormatting sqref="G77">
    <cfRule type="expression" dxfId="9" priority="13" stopIfTrue="1">
      <formula>COUNTIF($B77,"*I*")+COUNTIF($B77,"*V*")+COUNTIF($B77,"*X*")&gt;0</formula>
    </cfRule>
    <cfRule type="expression" dxfId="8" priority="14" stopIfTrue="1">
      <formula>COUNTIF($B77,"*I*")+COUNTIF($B77,"*V*")+COUNTIF($B77,"*X*")=0</formula>
    </cfRule>
  </conditionalFormatting>
  <conditionalFormatting sqref="F80:F86">
    <cfRule type="expression" dxfId="7" priority="11" stopIfTrue="1">
      <formula>COUNTIF($B80,"*I*")+COUNTIF($B80,"*V*")+COUNTIF($B80,"*X*")&gt;0</formula>
    </cfRule>
    <cfRule type="expression" dxfId="6" priority="12" stopIfTrue="1">
      <formula>COUNTIF($B80,"*I*")+COUNTIF($B80,"*V*")+COUNTIF($B80,"*X*")=0</formula>
    </cfRule>
  </conditionalFormatting>
  <conditionalFormatting sqref="G80:G86">
    <cfRule type="expression" dxfId="5" priority="9" stopIfTrue="1">
      <formula>COUNTIF($B80,"*I*")+COUNTIF($B80,"*V*")+COUNTIF($B80,"*X*")&gt;0</formula>
    </cfRule>
    <cfRule type="expression" dxfId="4" priority="10" stopIfTrue="1">
      <formula>COUNTIF($B80,"*I*")+COUNTIF($B80,"*V*")+COUNTIF($B80,"*X*")=0</formula>
    </cfRule>
  </conditionalFormatting>
  <conditionalFormatting sqref="F42:F43">
    <cfRule type="expression" dxfId="3" priority="3" stopIfTrue="1">
      <formula>COUNTIF($B42,"*I*")+COUNTIF($B42,"*V*")+COUNTIF($B42,"*X*")&gt;0</formula>
    </cfRule>
    <cfRule type="expression" dxfId="2" priority="4" stopIfTrue="1">
      <formula>COUNTIF($B42,"*I*")+COUNTIF($B42,"*V*")+COUNTIF($B42,"*X*")=0</formula>
    </cfRule>
  </conditionalFormatting>
  <conditionalFormatting sqref="G42:G43">
    <cfRule type="expression" dxfId="1" priority="1" stopIfTrue="1">
      <formula>COUNTIF($B42,"*I*")+COUNTIF($B42,"*V*")+COUNTIF($B42,"*X*")&gt;0</formula>
    </cfRule>
    <cfRule type="expression" dxfId="0" priority="2" stopIfTrue="1">
      <formula>COUNTIF($B42,"*I*")+COUNTIF($B42,"*V*")+COUNTIF($B42,"*X*")=0</formula>
    </cfRule>
  </conditionalFormatting>
  <printOptions horizontalCentered="1"/>
  <pageMargins left="0.39370078740157483" right="0.39370078740157483" top="0.78740157480314965" bottom="0.39370078740157483" header="0.51181102362204722" footer="0.31496062992125984"/>
  <pageSetup paperSize="9" scale="69" firstPageNumber="16" orientation="landscape" useFirstPageNumber="1" r:id="rId1"/>
  <headerFooter>
    <oddHeader>&amp;C12/&amp;P</oddHeader>
  </headerFooter>
  <rowBreaks count="2" manualBreakCount="2">
    <brk id="43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20</vt:i4>
      </vt:variant>
    </vt:vector>
  </HeadingPairs>
  <TitlesOfParts>
    <vt:vector size="21" baseType="lpstr">
      <vt:lpstr> 6. COS</vt:lpstr>
      <vt:lpstr>' 6. COS'!Obszar_wydruku</vt:lpstr>
      <vt:lpstr>' 6. COS'!Tytuły_wydruku</vt:lpstr>
      <vt:lpstr>XDO_?XDOFIELD1?5?</vt:lpstr>
      <vt:lpstr>XDO_?XDOFIELD10?11?</vt:lpstr>
      <vt:lpstr>XDO_?XDOFIELD10?12?</vt:lpstr>
      <vt:lpstr>XDO_?XDOFIELD11?5?</vt:lpstr>
      <vt:lpstr>XDO_?XDOFIELD13?5?</vt:lpstr>
      <vt:lpstr>XDO_?XDOFIELD16?5?</vt:lpstr>
      <vt:lpstr>XDO_?XDOFIELD17?5?</vt:lpstr>
      <vt:lpstr>XDO_?XDOFIELD3?5?</vt:lpstr>
      <vt:lpstr>XDO_?XDOFIELD5?11?</vt:lpstr>
      <vt:lpstr>XDO_?XDOFIELD5?12?</vt:lpstr>
      <vt:lpstr>XDO_?XDOFIELD6?11?</vt:lpstr>
      <vt:lpstr>XDO_?XDOFIELD6?12?</vt:lpstr>
      <vt:lpstr>XDO_?XDOFIELD7?11?</vt:lpstr>
      <vt:lpstr>XDO_?XDOFIELD7?12?</vt:lpstr>
      <vt:lpstr>XDO_?XDOFIELD8?5?</vt:lpstr>
      <vt:lpstr>XDO_GROUP_?XDOG1?5?</vt:lpstr>
      <vt:lpstr>XDO_GROUP_?XDOG2?11?</vt:lpstr>
      <vt:lpstr>XDO_GROUP_?XDOG2?12?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2024-05-21T11:45:44Z</cp:lastPrinted>
  <dcterms:created xsi:type="dcterms:W3CDTF">2023-04-12T06:14:29Z</dcterms:created>
  <dcterms:modified xsi:type="dcterms:W3CDTF">2024-05-21T11:46:18Z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2023-04-12T08:14:38.8829558+02:00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GRN-72a8ca4a-6586-4893-8357-4bf46a5c31f2</vt:lpwstr>
  </property>
  <property fmtid="{D5CDD505-2E9C-101B-9397-08002B2CF9AE}" pid="7" name="MFHash">
    <vt:lpwstr>hDX7h/An8c8ZXZiw5RCOCoBAcTXSIAmOSrBCgt1VNz8=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